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04_海岸老朽化対策\Ｒ１波土　宍喰海岸（那佐地区）　海・宍喰浦　堤防修繕工事（１）\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0" i="1" l="1"/>
  <c r="G47" i="1"/>
  <c r="G44" i="1" s="1"/>
  <c r="G45" i="1"/>
  <c r="G41" i="1"/>
  <c r="G38" i="1"/>
  <c r="G37" i="1" s="1"/>
  <c r="G31" i="1"/>
  <c r="G30" i="1" s="1"/>
  <c r="G19" i="1"/>
  <c r="G14" i="1" s="1"/>
  <c r="G15" i="1"/>
  <c r="G12" i="1"/>
  <c r="G11" i="1"/>
  <c r="G49" i="1" l="1"/>
  <c r="G10" i="1"/>
  <c r="G54" i="1" l="1"/>
  <c r="G56" i="1" s="1"/>
  <c r="G57" i="1" s="1"/>
  <c r="G52" i="1"/>
</calcChain>
</file>

<file path=xl/sharedStrings.xml><?xml version="1.0" encoding="utf-8"?>
<sst xmlns="http://schemas.openxmlformats.org/spreadsheetml/2006/main" count="109" uniqueCount="65">
  <si>
    <t>工事費内訳書</t>
  </si>
  <si>
    <t>住　　　　所</t>
  </si>
  <si>
    <t>商号又は名称</t>
  </si>
  <si>
    <t>代 表 者 名</t>
  </si>
  <si>
    <t>工 事 名</t>
  </si>
  <si>
    <t>Ｒ１波土　宍喰海岸（那佐地区）　海・宍喰浦　堤防修繕工事（１）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</si>
  <si>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</si>
  <si>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</si>
  <si>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</si>
  <si>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</si>
  <si>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</si>
  <si>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</si>
  <si>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</si>
  <si>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</si>
  <si>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</si>
  <si>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</si>
  <si>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</si>
  <si>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</si>
  <si>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擁壁工</t>
  </si>
  <si>
    <t>作業土工</t>
  </si>
  <si>
    <t>床掘り</t>
  </si>
  <si>
    <t>埋戻し</t>
  </si>
  <si>
    <t>基面整正</t>
  </si>
  <si>
    <t>m2</t>
  </si>
  <si>
    <t>場所打擁壁工</t>
  </si>
  <si>
    <t>ｺﾝｸﾘｰﾄ</t>
  </si>
  <si>
    <t>鉄筋</t>
  </si>
  <si>
    <t>t</t>
  </si>
  <si>
    <t>足場</t>
  </si>
  <si>
    <t>掛m2</t>
  </si>
  <si>
    <t>目地板</t>
  </si>
  <si>
    <t>止水板</t>
  </si>
  <si>
    <t>m</t>
  </si>
  <si>
    <t>型枠</t>
  </si>
  <si>
    <t>削孔</t>
  </si>
  <si>
    <t>孔</t>
  </si>
  <si>
    <t>樹脂ｱﾝｶｰ</t>
  </si>
  <si>
    <t>本</t>
  </si>
  <si>
    <t>ｽﾘｯﾌﾟﾊﾞｰ</t>
  </si>
  <si>
    <t>裏法被覆工</t>
  </si>
  <si>
    <t>ｺﾝｸﾘｰﾄ被覆工</t>
  </si>
  <si>
    <t>差し筋</t>
  </si>
  <si>
    <t>構造物撤去工</t>
  </si>
  <si>
    <t>構造物取壊し工</t>
  </si>
  <si>
    <t>ｺﾝｸﾘｰﾄ構造物取壊し</t>
  </si>
  <si>
    <t>ｺﾝｸﾘｰﾄはつり</t>
  </si>
  <si>
    <t>運搬処理工</t>
  </si>
  <si>
    <t>殻運搬</t>
  </si>
  <si>
    <t>殻処分</t>
  </si>
  <si>
    <t>仮設工</t>
  </si>
  <si>
    <t>工事用道路工</t>
  </si>
  <si>
    <t>工事用道路盛土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</si>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</sst>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G11+G14+G30+G37+G44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710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G15+G19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G16+G17+G18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1250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1050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41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G20+G21+G22+G23+G24+G25+G26+G27+G28+G29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17</v>
      </c>
      <c r="F20" s="9">
        <v>443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10">
        <v>10.72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29</v>
      </c>
      <c r="F22" s="9">
        <v>790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30</v>
      </c>
      <c r="E23" s="8" t="s">
        <v>23</v>
      </c>
      <c r="F23" s="9">
        <v>44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32</v>
      </c>
      <c r="F24" s="9">
        <v>86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33</v>
      </c>
      <c r="E25" s="8" t="s">
        <v>23</v>
      </c>
      <c r="F25" s="9">
        <v>770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23</v>
      </c>
      <c r="F26" s="9">
        <v>81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35</v>
      </c>
      <c r="F27" s="9">
        <v>880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36</v>
      </c>
      <c r="E28" s="8" t="s">
        <v>37</v>
      </c>
      <c r="F28" s="9">
        <v>880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38</v>
      </c>
      <c r="E29" s="8" t="s">
        <v>37</v>
      </c>
      <c r="F29" s="9">
        <v>160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39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40</v>
      </c>
      <c r="D31" s="24"/>
      <c r="E31" s="8" t="s">
        <v>13</v>
      </c>
      <c r="F31" s="9">
        <v>1</v>
      </c>
      <c r="G31" s="11">
        <f>G32+G33+G34+G35+G36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25</v>
      </c>
      <c r="E32" s="8" t="s">
        <v>17</v>
      </c>
      <c r="F32" s="9">
        <v>15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30</v>
      </c>
      <c r="E33" s="8" t="s">
        <v>23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33</v>
      </c>
      <c r="E34" s="8" t="s">
        <v>23</v>
      </c>
      <c r="F34" s="9">
        <v>68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35</v>
      </c>
      <c r="F35" s="9">
        <v>40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37</v>
      </c>
      <c r="F36" s="9">
        <v>40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42</v>
      </c>
      <c r="C37" s="24"/>
      <c r="D37" s="24"/>
      <c r="E37" s="8" t="s">
        <v>13</v>
      </c>
      <c r="F37" s="9">
        <v>1</v>
      </c>
      <c r="G37" s="11">
        <f>G38+G41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G39+G40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17</v>
      </c>
      <c r="F39" s="9">
        <v>15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45</v>
      </c>
      <c r="E40" s="8" t="s">
        <v>23</v>
      </c>
      <c r="F40" s="9">
        <v>224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17</v>
      </c>
      <c r="F42" s="9">
        <v>22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17</v>
      </c>
      <c r="F43" s="9">
        <v>22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49</v>
      </c>
      <c r="C44" s="24"/>
      <c r="D44" s="24"/>
      <c r="E44" s="8" t="s">
        <v>13</v>
      </c>
      <c r="F44" s="9">
        <v>1</v>
      </c>
      <c r="G44" s="11">
        <f>G45+G47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50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17</v>
      </c>
      <c r="F46" s="9">
        <v>760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24" t="s">
        <v>52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53</v>
      </c>
      <c r="E48" s="8" t="s">
        <v>54</v>
      </c>
      <c r="F48" s="9">
        <v>5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55</v>
      </c>
      <c r="B49" s="24"/>
      <c r="C49" s="24"/>
      <c r="D49" s="24"/>
      <c r="E49" s="8" t="s">
        <v>13</v>
      </c>
      <c r="F49" s="9">
        <v>1</v>
      </c>
      <c r="G49" s="11">
        <f>G11+G14+G30+G37+G44</f>
        <v>0</v>
      </c>
      <c r="I49" s="13">
        <v>40</v>
      </c>
      <c r="J49" s="14">
        <v>20</v>
      </c>
    </row>
    <row r="50" spans="1:10" ht="42" customHeight="1" x14ac:dyDescent="0.15">
      <c r="A50" s="23" t="s">
        <v>56</v>
      </c>
      <c r="B50" s="24"/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200</v>
      </c>
    </row>
    <row r="51" spans="1:10" ht="42" customHeight="1" x14ac:dyDescent="0.15">
      <c r="A51" s="6"/>
      <c r="B51" s="24" t="s">
        <v>57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/>
    </row>
    <row r="52" spans="1:10" ht="42" customHeight="1" x14ac:dyDescent="0.15">
      <c r="A52" s="23" t="s">
        <v>58</v>
      </c>
      <c r="B52" s="24"/>
      <c r="C52" s="24"/>
      <c r="D52" s="24"/>
      <c r="E52" s="8" t="s">
        <v>13</v>
      </c>
      <c r="F52" s="9">
        <v>1</v>
      </c>
      <c r="G52" s="11">
        <f>G49+G50</f>
        <v>0</v>
      </c>
      <c r="I52" s="13">
        <v>43</v>
      </c>
      <c r="J52" s="14"/>
    </row>
    <row r="53" spans="1:10" ht="42" customHeight="1" x14ac:dyDescent="0.15">
      <c r="A53" s="6"/>
      <c r="B53" s="24" t="s">
        <v>59</v>
      </c>
      <c r="C53" s="24"/>
      <c r="D53" s="24"/>
      <c r="E53" s="8" t="s">
        <v>13</v>
      </c>
      <c r="F53" s="9">
        <v>1</v>
      </c>
      <c r="G53" s="12"/>
      <c r="I53" s="13">
        <v>44</v>
      </c>
      <c r="J53" s="14">
        <v>210</v>
      </c>
    </row>
    <row r="54" spans="1:10" ht="42" customHeight="1" x14ac:dyDescent="0.15">
      <c r="A54" s="23" t="s">
        <v>60</v>
      </c>
      <c r="B54" s="24"/>
      <c r="C54" s="24"/>
      <c r="D54" s="24"/>
      <c r="E54" s="8" t="s">
        <v>13</v>
      </c>
      <c r="F54" s="9">
        <v>1</v>
      </c>
      <c r="G54" s="11">
        <f>G49+G50+G53</f>
        <v>0</v>
      </c>
      <c r="I54" s="13">
        <v>45</v>
      </c>
      <c r="J54" s="14"/>
    </row>
    <row r="55" spans="1:10" ht="42" customHeight="1" x14ac:dyDescent="0.15">
      <c r="A55" s="6"/>
      <c r="B55" s="24" t="s">
        <v>61</v>
      </c>
      <c r="C55" s="24"/>
      <c r="D55" s="24"/>
      <c r="E55" s="8" t="s">
        <v>13</v>
      </c>
      <c r="F55" s="9">
        <v>1</v>
      </c>
      <c r="G55" s="12"/>
      <c r="I55" s="13">
        <v>46</v>
      </c>
      <c r="J55" s="14">
        <v>220</v>
      </c>
    </row>
    <row r="56" spans="1:10" ht="42" customHeight="1" x14ac:dyDescent="0.15">
      <c r="A56" s="23" t="s">
        <v>62</v>
      </c>
      <c r="B56" s="24"/>
      <c r="C56" s="24"/>
      <c r="D56" s="24"/>
      <c r="E56" s="8" t="s">
        <v>13</v>
      </c>
      <c r="F56" s="9">
        <v>1</v>
      </c>
      <c r="G56" s="11">
        <f>G54+G55</f>
        <v>0</v>
      </c>
      <c r="I56" s="13">
        <v>47</v>
      </c>
      <c r="J56" s="14">
        <v>30</v>
      </c>
    </row>
    <row r="57" spans="1:10" ht="42" customHeight="1" x14ac:dyDescent="0.15">
      <c r="A57" s="25" t="s">
        <v>63</v>
      </c>
      <c r="B57" s="26"/>
      <c r="C57" s="26"/>
      <c r="D57" s="26"/>
      <c r="E57" s="15" t="s">
        <v>64</v>
      </c>
      <c r="F57" s="16" t="s">
        <v>64</v>
      </c>
      <c r="G57" s="17">
        <f>G56</f>
        <v>0</v>
      </c>
      <c r="I57" s="18">
        <v>48</v>
      </c>
      <c r="J57" s="18">
        <v>90</v>
      </c>
    </row>
  </sheetData>
  <sheetProtection sheet="1"/>
  <mergeCells count="54">
    <mergeCell ref="A54:D54"/>
    <mergeCell ref="B55:D55"/>
    <mergeCell ref="A56:D56"/>
    <mergeCell ref="A57:D57"/>
    <mergeCell ref="A49:D49"/>
    <mergeCell ref="A50:D50"/>
    <mergeCell ref="B51:D51"/>
    <mergeCell ref="A52:D52"/>
    <mergeCell ref="B53:D53"/>
    <mergeCell ref="B44:D44"/>
    <mergeCell ref="C45:D45"/>
    <mergeCell ref="D46"/>
    <mergeCell ref="C47:D47"/>
    <mergeCell ref="D48"/>
    <mergeCell ref="D39"/>
    <mergeCell ref="D40"/>
    <mergeCell ref="C41:D41"/>
    <mergeCell ref="D42"/>
    <mergeCell ref="D43"/>
    <mergeCell ref="D34"/>
    <mergeCell ref="D35"/>
    <mergeCell ref="D36"/>
    <mergeCell ref="B37:D37"/>
    <mergeCell ref="C38:D38"/>
    <mergeCell ref="D29"/>
    <mergeCell ref="B30:D30"/>
    <mergeCell ref="C31:D31"/>
    <mergeCell ref="D32"/>
    <mergeCell ref="D33"/>
    <mergeCell ref="D24"/>
    <mergeCell ref="D25"/>
    <mergeCell ref="D26"/>
    <mergeCell ref="D27"/>
    <mergeCell ref="D28"/>
    <mergeCell ref="C19:D19"/>
    <mergeCell ref="D20"/>
    <mergeCell ref="D21"/>
    <mergeCell ref="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2020-03-17T09:30:41Z</dcterms:created>
  <dcterms:modified xsi:type="dcterms:W3CDTF">2020-03-17T09:30:52Z</dcterms:modified>
</cp:coreProperties>
</file>